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zk\Documents\"/>
    </mc:Choice>
  </mc:AlternateContent>
  <xr:revisionPtr revIDLastSave="0" documentId="13_ncr:1_{3D4A8935-D75E-4F14-97C4-2C8FE91177B2}" xr6:coauthVersionLast="47" xr6:coauthVersionMax="47" xr10:uidLastSave="{00000000-0000-0000-0000-000000000000}"/>
  <bookViews>
    <workbookView xWindow="-120" yWindow="-120" windowWidth="38640" windowHeight="21240" tabRatio="500" activeTab="1" xr2:uid="{00000000-000D-0000-FFFF-FFFF00000000}"/>
  </bookViews>
  <sheets>
    <sheet name="Tabelle1" sheetId="1" r:id="rId1"/>
    <sheet name="Tabelle dbi servic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8" i="2" l="1"/>
  <c r="E8" i="2" s="1"/>
  <c r="B13" i="2"/>
  <c r="B15" i="2" s="1"/>
  <c r="E15" i="2" s="1"/>
  <c r="B12" i="2"/>
  <c r="E12" i="2" s="1"/>
  <c r="B6" i="2"/>
  <c r="B7" i="2" s="1"/>
  <c r="B10" i="2" s="1"/>
  <c r="E10" i="2" s="1"/>
  <c r="B14" i="1"/>
  <c r="B16" i="1" s="1"/>
  <c r="E16" i="1" s="1"/>
  <c r="B13" i="1"/>
  <c r="B15" i="1" s="1"/>
  <c r="E15" i="1" s="1"/>
  <c r="E9" i="1"/>
  <c r="B7" i="1"/>
  <c r="B8" i="1" s="1"/>
  <c r="E6" i="2" l="1"/>
  <c r="E13" i="2"/>
  <c r="B14" i="2"/>
  <c r="E14" i="2" s="1"/>
  <c r="E7" i="2"/>
  <c r="B9" i="2"/>
  <c r="E9" i="2" s="1"/>
  <c r="E8" i="1"/>
  <c r="B10" i="1"/>
  <c r="E10" i="1" s="1"/>
  <c r="B11" i="1"/>
  <c r="E11" i="1" s="1"/>
  <c r="E13" i="1"/>
  <c r="E14" i="1"/>
  <c r="E7" i="1"/>
</calcChain>
</file>

<file path=xl/sharedStrings.xml><?xml version="1.0" encoding="utf-8"?>
<sst xmlns="http://schemas.openxmlformats.org/spreadsheetml/2006/main" count="52" uniqueCount="19">
  <si>
    <t>Azure Database for PostgreSQL Parameter Check</t>
  </si>
  <si>
    <t>Flexible Server Parameter</t>
  </si>
  <si>
    <t>Memory</t>
  </si>
  <si>
    <t>GB</t>
  </si>
  <si>
    <t>CPU Cores</t>
  </si>
  <si>
    <t>Cores</t>
  </si>
  <si>
    <t>Max Connections</t>
  </si>
  <si>
    <t>Connections</t>
  </si>
  <si>
    <t>effective_cache_size</t>
  </si>
  <si>
    <t>8K Blocks</t>
  </si>
  <si>
    <t>shared_buffers</t>
  </si>
  <si>
    <t>max_connections</t>
  </si>
  <si>
    <t>work_mem</t>
  </si>
  <si>
    <t>MB</t>
  </si>
  <si>
    <t>maintenance_work_mem</t>
  </si>
  <si>
    <t>max_worker_processes</t>
  </si>
  <si>
    <t>max_parallel_workers</t>
  </si>
  <si>
    <t>max_parallel_maintenance_workers</t>
  </si>
  <si>
    <t>Azure Database 
for PostgreSQL Parameter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</si>
</sst>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color rgb="FF00A933"/>
      <name val="Arial"/>
      <family val="2"/>
    </font>
    <font>
      <sz val="10"/>
      <color rgb="FFFF0000"/>
      <name val="Arial"/>
      <family val="2"/>
    </font>
    <font>
      <b/>
      <sz val="18"/>
      <color rgb="FFFFFFFF"/>
      <name val="Calibri"/>
    </font>
    <font>
      <sz val="18"/>
      <name val="Calibri Light"/>
      <family val="2"/>
      <scheme val="major"/>
    </font>
    <font>
      <sz val="10"/>
      <name val="Calibri Light"/>
      <family val="2"/>
      <scheme val="major"/>
    </font>
    <font>
      <b/>
      <sz val="18"/>
      <color rgb="FFFFFFFF"/>
      <name val="Calibri"/>
      <family val="2"/>
    </font>
    <font>
      <b/>
      <sz val="18"/>
      <color rgb="FF00B050"/>
      <name val="Calibri Light"/>
      <family val="2"/>
      <scheme val="major"/>
    </font>
    <font>
      <b/>
      <sz val="18"/>
      <color rgb="FFFF0000"/>
      <name val="Calibri Light"/>
      <family val="2"/>
      <scheme val="major"/>
    </font>
    <font>
      <b/>
      <sz val="1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2981AD"/>
        <bgColor indexed="64"/>
      </patternFill>
    </fill>
    <fill>
      <patternFill patternType="solid">
        <fgColor rgb="FFE7E7E7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center" wrapText="1" readingOrder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4" fillId="3" borderId="0" xfId="0" applyFont="1" applyFill="1" applyAlignment="1">
      <alignment vertical="top" wrapText="1"/>
    </xf>
    <xf numFmtId="0" fontId="4" fillId="0" borderId="0" xfId="0" applyFont="1"/>
    <xf numFmtId="0" fontId="5" fillId="3" borderId="0" xfId="0" applyFont="1" applyFill="1"/>
    <xf numFmtId="0" fontId="6" fillId="2" borderId="1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/>
    <xf numFmtId="0" fontId="7" fillId="0" borderId="0" xfId="0" applyFont="1"/>
    <xf numFmtId="0" fontId="7" fillId="3" borderId="0" xfId="0" applyFont="1" applyFill="1" applyAlignment="1">
      <alignment vertical="top" wrapText="1"/>
    </xf>
    <xf numFmtId="0" fontId="8" fillId="0" borderId="0" xfId="0" applyFont="1"/>
    <xf numFmtId="0" fontId="8" fillId="3" borderId="0" xfId="0" applyFont="1" applyFill="1"/>
    <xf numFmtId="0" fontId="9" fillId="3" borderId="0" xfId="0" applyFont="1" applyFill="1"/>
    <xf numFmtId="0" fontId="8" fillId="3" borderId="2" xfId="0" applyFont="1" applyFill="1" applyBorder="1"/>
    <xf numFmtId="1" fontId="8" fillId="3" borderId="0" xfId="0" applyNumberFormat="1" applyFont="1" applyFill="1"/>
    <xf numFmtId="1" fontId="8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E7E7"/>
      <color rgb="FF00A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zoomScaleNormal="100" workbookViewId="0">
      <selection activeCell="D9" sqref="D9"/>
    </sheetView>
  </sheetViews>
  <sheetFormatPr baseColWidth="10" defaultColWidth="11.5703125" defaultRowHeight="12.75" x14ac:dyDescent="0.2"/>
  <cols>
    <col min="1" max="1" width="44.85546875" customWidth="1"/>
    <col min="5" max="5" width="22.28515625" customWidth="1"/>
  </cols>
  <sheetData>
    <row r="1" spans="1:6" x14ac:dyDescent="0.2">
      <c r="A1" t="s">
        <v>0</v>
      </c>
      <c r="E1" t="s">
        <v>1</v>
      </c>
    </row>
    <row r="3" spans="1:6" x14ac:dyDescent="0.2">
      <c r="A3" t="s">
        <v>2</v>
      </c>
      <c r="B3" s="1">
        <v>32</v>
      </c>
      <c r="C3" t="s">
        <v>3</v>
      </c>
    </row>
    <row r="4" spans="1:6" x14ac:dyDescent="0.2">
      <c r="A4" t="s">
        <v>4</v>
      </c>
      <c r="B4" s="1">
        <v>8</v>
      </c>
      <c r="C4" t="s">
        <v>5</v>
      </c>
    </row>
    <row r="5" spans="1:6" x14ac:dyDescent="0.2">
      <c r="A5" t="s">
        <v>6</v>
      </c>
      <c r="B5" s="1">
        <v>100</v>
      </c>
      <c r="C5" t="s">
        <v>7</v>
      </c>
    </row>
    <row r="7" spans="1:6" x14ac:dyDescent="0.2">
      <c r="A7" t="s">
        <v>8</v>
      </c>
      <c r="B7" s="2">
        <f>B3*3/4</f>
        <v>24</v>
      </c>
      <c r="C7" t="s">
        <v>3</v>
      </c>
      <c r="E7" s="2">
        <f>(B7*1024*1024)/8</f>
        <v>3145728</v>
      </c>
      <c r="F7" t="s">
        <v>9</v>
      </c>
    </row>
    <row r="8" spans="1:6" x14ac:dyDescent="0.2">
      <c r="A8" t="s">
        <v>10</v>
      </c>
      <c r="B8" s="2">
        <f>B3-B7</f>
        <v>8</v>
      </c>
      <c r="C8" t="s">
        <v>3</v>
      </c>
      <c r="E8" s="2">
        <f>(B8*1024*1024)/8</f>
        <v>1048576</v>
      </c>
      <c r="F8" t="s">
        <v>9</v>
      </c>
    </row>
    <row r="9" spans="1:6" x14ac:dyDescent="0.2">
      <c r="A9" t="s">
        <v>11</v>
      </c>
      <c r="B9" s="2">
        <v>100</v>
      </c>
      <c r="E9" s="2">
        <f>B9</f>
        <v>100</v>
      </c>
      <c r="F9" t="s">
        <v>7</v>
      </c>
    </row>
    <row r="10" spans="1:6" x14ac:dyDescent="0.2">
      <c r="A10" t="s">
        <v>12</v>
      </c>
      <c r="B10" s="2">
        <f>B8/B9*1000</f>
        <v>80</v>
      </c>
      <c r="C10" t="s">
        <v>13</v>
      </c>
      <c r="E10" s="2">
        <f>B10*1024/8</f>
        <v>10240</v>
      </c>
      <c r="F10" t="s">
        <v>9</v>
      </c>
    </row>
    <row r="11" spans="1:6" x14ac:dyDescent="0.2">
      <c r="A11" t="s">
        <v>14</v>
      </c>
      <c r="B11" s="2">
        <f>B8*1024/8</f>
        <v>1024</v>
      </c>
      <c r="C11" t="s">
        <v>13</v>
      </c>
      <c r="E11" s="2">
        <f>B11*1024/8</f>
        <v>131072</v>
      </c>
      <c r="F11" t="s">
        <v>9</v>
      </c>
    </row>
    <row r="13" spans="1:6" x14ac:dyDescent="0.2">
      <c r="A13" t="s">
        <v>15</v>
      </c>
      <c r="B13" s="2">
        <f>B4</f>
        <v>8</v>
      </c>
      <c r="E13" s="2">
        <f>B13</f>
        <v>8</v>
      </c>
    </row>
    <row r="14" spans="1:6" x14ac:dyDescent="0.2">
      <c r="A14" t="s">
        <v>16</v>
      </c>
      <c r="B14" s="2">
        <f>B4</f>
        <v>8</v>
      </c>
      <c r="E14" s="2">
        <f>B14</f>
        <v>8</v>
      </c>
    </row>
    <row r="15" spans="1:6" x14ac:dyDescent="0.2">
      <c r="A15" t="s">
        <v>16</v>
      </c>
      <c r="B15" s="2">
        <f>B13/2</f>
        <v>4</v>
      </c>
      <c r="E15" s="2">
        <f>B15</f>
        <v>4</v>
      </c>
    </row>
    <row r="16" spans="1:6" x14ac:dyDescent="0.2">
      <c r="A16" t="s">
        <v>17</v>
      </c>
      <c r="B16" s="2">
        <f>B14/2</f>
        <v>4</v>
      </c>
      <c r="E16" s="2">
        <f>B16</f>
        <v>4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80AC-CFC8-4787-802F-07669E0F5C43}">
  <dimension ref="A1:F16"/>
  <sheetViews>
    <sheetView tabSelected="1" workbookViewId="0">
      <selection activeCell="B5" sqref="B5"/>
    </sheetView>
  </sheetViews>
  <sheetFormatPr baseColWidth="10" defaultColWidth="9.140625" defaultRowHeight="12.75" x14ac:dyDescent="0.2"/>
  <cols>
    <col min="1" max="1" width="56.85546875" customWidth="1"/>
    <col min="2" max="3" width="23" customWidth="1"/>
    <col min="4" max="4" width="8.7109375" customWidth="1"/>
    <col min="5" max="5" width="23" customWidth="1"/>
    <col min="6" max="6" width="30.28515625" customWidth="1"/>
  </cols>
  <sheetData>
    <row r="1" spans="1:6" ht="48" thickTop="1" thickBot="1" x14ac:dyDescent="0.25">
      <c r="A1" s="9" t="s">
        <v>18</v>
      </c>
      <c r="B1" s="3"/>
      <c r="C1" s="3"/>
      <c r="D1" s="3"/>
      <c r="E1" s="3" t="s">
        <v>1</v>
      </c>
      <c r="F1" s="3"/>
    </row>
    <row r="2" spans="1:6" ht="24" thickTop="1" x14ac:dyDescent="0.35">
      <c r="A2" s="4" t="s">
        <v>2</v>
      </c>
      <c r="B2" s="12">
        <v>32</v>
      </c>
      <c r="C2" s="4" t="s">
        <v>3</v>
      </c>
      <c r="D2" s="5"/>
      <c r="E2" s="7"/>
      <c r="F2" s="4"/>
    </row>
    <row r="3" spans="1:6" ht="23.25" x14ac:dyDescent="0.2">
      <c r="A3" s="6" t="s">
        <v>4</v>
      </c>
      <c r="B3" s="13">
        <v>16</v>
      </c>
      <c r="C3" s="6" t="s">
        <v>5</v>
      </c>
      <c r="D3" s="6"/>
      <c r="E3" s="6"/>
      <c r="F3" s="6"/>
    </row>
    <row r="4" spans="1:6" ht="23.25" x14ac:dyDescent="0.35">
      <c r="A4" s="4" t="s">
        <v>6</v>
      </c>
      <c r="B4" s="12">
        <v>100</v>
      </c>
      <c r="C4" s="4" t="s">
        <v>7</v>
      </c>
      <c r="D4" s="5"/>
      <c r="E4" s="7"/>
      <c r="F4" s="4"/>
    </row>
    <row r="5" spans="1:6" ht="23.25" x14ac:dyDescent="0.2">
      <c r="A5" s="6"/>
      <c r="B5" s="6"/>
      <c r="C5" s="6"/>
      <c r="D5" s="6"/>
      <c r="E5" s="6"/>
      <c r="F5" s="6"/>
    </row>
    <row r="6" spans="1:6" ht="23.25" x14ac:dyDescent="0.35">
      <c r="A6" s="4" t="s">
        <v>8</v>
      </c>
      <c r="B6" s="14">
        <f>B2*3/4</f>
        <v>24</v>
      </c>
      <c r="C6" s="4" t="s">
        <v>3</v>
      </c>
      <c r="D6" s="5"/>
      <c r="E6" s="19">
        <f>(B6*1024*1024)/8</f>
        <v>3145728</v>
      </c>
      <c r="F6" s="4" t="s">
        <v>9</v>
      </c>
    </row>
    <row r="7" spans="1:6" ht="23.25" x14ac:dyDescent="0.35">
      <c r="A7" s="6" t="s">
        <v>10</v>
      </c>
      <c r="B7" s="15">
        <f>B2-B6</f>
        <v>8</v>
      </c>
      <c r="C7" s="6" t="s">
        <v>3</v>
      </c>
      <c r="D7" s="8"/>
      <c r="E7" s="18">
        <f>(B7*1024*1024)/8</f>
        <v>1048576</v>
      </c>
      <c r="F7" s="6" t="s">
        <v>9</v>
      </c>
    </row>
    <row r="8" spans="1:6" ht="23.25" x14ac:dyDescent="0.35">
      <c r="A8" s="4" t="s">
        <v>11</v>
      </c>
      <c r="B8" s="14">
        <f>B4</f>
        <v>100</v>
      </c>
      <c r="C8" s="4"/>
      <c r="D8" s="5"/>
      <c r="E8" s="14">
        <f>B8</f>
        <v>100</v>
      </c>
      <c r="F8" s="4" t="s">
        <v>7</v>
      </c>
    </row>
    <row r="9" spans="1:6" ht="23.25" x14ac:dyDescent="0.35">
      <c r="A9" s="6" t="s">
        <v>12</v>
      </c>
      <c r="B9" s="15">
        <f>B7/B8*1000</f>
        <v>80</v>
      </c>
      <c r="C9" s="6" t="s">
        <v>13</v>
      </c>
      <c r="D9" s="8"/>
      <c r="E9" s="18">
        <f>B9*1024/8</f>
        <v>10240</v>
      </c>
      <c r="F9" s="6" t="s">
        <v>9</v>
      </c>
    </row>
    <row r="10" spans="1:6" ht="23.25" x14ac:dyDescent="0.35">
      <c r="A10" s="4" t="s">
        <v>14</v>
      </c>
      <c r="B10" s="14">
        <f>B7*1024/8</f>
        <v>1024</v>
      </c>
      <c r="C10" s="4" t="s">
        <v>13</v>
      </c>
      <c r="D10" s="5"/>
      <c r="E10" s="19">
        <f>B10*1024/8</f>
        <v>131072</v>
      </c>
      <c r="F10" s="4" t="s">
        <v>9</v>
      </c>
    </row>
    <row r="11" spans="1:6" ht="23.25" x14ac:dyDescent="0.35">
      <c r="A11" s="6"/>
      <c r="B11" s="16"/>
      <c r="C11" s="6"/>
      <c r="D11" s="8"/>
      <c r="E11" s="16"/>
      <c r="F11" s="6"/>
    </row>
    <row r="12" spans="1:6" ht="23.25" x14ac:dyDescent="0.35">
      <c r="A12" s="4" t="s">
        <v>15</v>
      </c>
      <c r="B12" s="14">
        <f>B3</f>
        <v>16</v>
      </c>
      <c r="C12" s="4"/>
      <c r="D12" s="5"/>
      <c r="E12" s="14">
        <f>B12</f>
        <v>16</v>
      </c>
      <c r="F12" s="4"/>
    </row>
    <row r="13" spans="1:6" ht="23.25" x14ac:dyDescent="0.35">
      <c r="A13" s="6" t="s">
        <v>16</v>
      </c>
      <c r="B13" s="15">
        <f>B3</f>
        <v>16</v>
      </c>
      <c r="C13" s="6"/>
      <c r="D13" s="8"/>
      <c r="E13" s="15">
        <f>B13</f>
        <v>16</v>
      </c>
      <c r="F13" s="6"/>
    </row>
    <row r="14" spans="1:6" ht="23.25" x14ac:dyDescent="0.35">
      <c r="A14" s="4" t="s">
        <v>16</v>
      </c>
      <c r="B14" s="14">
        <f>B12/2</f>
        <v>8</v>
      </c>
      <c r="C14" s="4"/>
      <c r="D14" s="5"/>
      <c r="E14" s="14">
        <f>B14</f>
        <v>8</v>
      </c>
      <c r="F14" s="4"/>
    </row>
    <row r="15" spans="1:6" ht="24" thickBot="1" x14ac:dyDescent="0.4">
      <c r="A15" s="10" t="s">
        <v>17</v>
      </c>
      <c r="B15" s="17">
        <f>B13/2</f>
        <v>8</v>
      </c>
      <c r="C15" s="10"/>
      <c r="D15" s="11"/>
      <c r="E15" s="17">
        <f>B15</f>
        <v>8</v>
      </c>
      <c r="F15" s="10"/>
    </row>
    <row r="16" spans="1:6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 dbi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Flexible Server Config</dc:title>
  <dc:subject>Recalc Parameters</dc:subject>
  <dc:creator/>
  <dc:description>K. Lenz dbi</dc:description>
  <cp:lastModifiedBy>Lenz Karsten, IT17.1 extern</cp:lastModifiedBy>
  <cp:revision>2</cp:revision>
  <dcterms:created xsi:type="dcterms:W3CDTF">2023-02-23T20:46:01Z</dcterms:created>
  <dcterms:modified xsi:type="dcterms:W3CDTF">2023-03-01T15:04:40Z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a68f73-b527-45da-b1a3-2f598590be36_Enabled">
    <vt:lpwstr>true</vt:lpwstr>
  </property>
  <property fmtid="{D5CDD505-2E9C-101B-9397-08002B2CF9AE}" pid="3" name="MSIP_Label_f9a68f73-b527-45da-b1a3-2f598590be36_SetDate">
    <vt:lpwstr>2023-03-01T07:56:15Z</vt:lpwstr>
  </property>
  <property fmtid="{D5CDD505-2E9C-101B-9397-08002B2CF9AE}" pid="4" name="MSIP_Label_f9a68f73-b527-45da-b1a3-2f598590be36_Method">
    <vt:lpwstr>Standard</vt:lpwstr>
  </property>
  <property fmtid="{D5CDD505-2E9C-101B-9397-08002B2CF9AE}" pid="5" name="MSIP_Label_f9a68f73-b527-45da-b1a3-2f598590be36_Name">
    <vt:lpwstr>internal</vt:lpwstr>
  </property>
  <property fmtid="{D5CDD505-2E9C-101B-9397-08002B2CF9AE}" pid="6" name="MSIP_Label_f9a68f73-b527-45da-b1a3-2f598590be36_SiteId">
    <vt:lpwstr>3ae7c479-0cf1-47f4-8f84-929f364eff67</vt:lpwstr>
  </property>
  <property fmtid="{D5CDD505-2E9C-101B-9397-08002B2CF9AE}" pid="7" name="MSIP_Label_f9a68f73-b527-45da-b1a3-2f598590be36_ActionId">
    <vt:lpwstr>e4798f88-9043-4d6f-a31e-37845d308b4c</vt:lpwstr>
  </property>
  <property fmtid="{D5CDD505-2E9C-101B-9397-08002B2CF9AE}" pid="8" name="MSIP_Label_f9a68f73-b527-45da-b1a3-2f598590be36_ContentBits">
    <vt:lpwstr>0</vt:lpwstr>
  </property>
</Properties>
</file>